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1 Русский язык (30.05.2011)" sheetId="1" r:id="rId1"/>
  </sheets>
  <definedNames>
    <definedName name="_xlnm.Print_Titles" localSheetId="0">'01 Русский язык (30.05.2011)'!$1:$8</definedName>
  </definedNames>
  <calcPr fullCalcOnLoad="1"/>
</workbook>
</file>

<file path=xl/sharedStrings.xml><?xml version="1.0" encoding="utf-8"?>
<sst xmlns="http://schemas.openxmlformats.org/spreadsheetml/2006/main" count="284" uniqueCount="196">
  <si>
    <t>Протокол результатов единого государственного экзамена</t>
  </si>
  <si>
    <t>01 Русский язык (30.05.2011)</t>
  </si>
  <si>
    <t>Результаты утверждены решением ГЭК Алтайского края (протокол №5 от 11.06.2011)</t>
  </si>
  <si>
    <t>Минимальное количество баллов, установленное Рособрнадзором 36</t>
  </si>
  <si>
    <t>047 - Табунский район</t>
  </si>
  <si>
    <t>004705 - Муниципальное Образовательное Учреждения Табунская средняя общеобразовательная школа</t>
  </si>
  <si>
    <t>№ п/п</t>
  </si>
  <si>
    <t>ФИО</t>
  </si>
  <si>
    <t>Документ</t>
  </si>
  <si>
    <t>Серия</t>
  </si>
  <si>
    <t>Номер</t>
  </si>
  <si>
    <t>Балл</t>
  </si>
  <si>
    <t>Расшифровка по части</t>
  </si>
  <si>
    <t>А</t>
  </si>
  <si>
    <t>В</t>
  </si>
  <si>
    <t>С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</si>
  <si>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</si>
  <si>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</si>
  <si>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</si>
  <si>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</si>
  <si>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</si>
  <si>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</si>
  <si>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Место сдачи</t>
  </si>
  <si>
    <t>ППЭ №</t>
  </si>
  <si>
    <t>Ауд.</t>
  </si>
  <si>
    <t>Акимов Александр Александрович</t>
  </si>
  <si>
    <t>0107</t>
  </si>
  <si>
    <t>039853</t>
  </si>
  <si>
    <t>-+++-++--+++-++++--+-++-+-+--+</t>
  </si>
  <si>
    <t>+-----+1</t>
  </si>
  <si>
    <t>0(1)0(2)0(1)0(3)2(2)1(2)1(3)0(3)1(2)1(2)1(1)1(1)</t>
  </si>
  <si>
    <t>4705</t>
  </si>
  <si>
    <t>0001</t>
  </si>
  <si>
    <t>Алексеев Анатолий Анатольевич</t>
  </si>
  <si>
    <t>0106</t>
  </si>
  <si>
    <t>984681</t>
  </si>
  <si>
    <t>+++++++-+-+++-++--++++++-++++-</t>
  </si>
  <si>
    <t>+----++1</t>
  </si>
  <si>
    <t>1(1)1(2)0(1)1(3)1(2)2(2)2(3)2(3)1(2)2(2)1(1)1(1)</t>
  </si>
  <si>
    <t>0002</t>
  </si>
  <si>
    <t>Алькова Валентина Сергеевна</t>
  </si>
  <si>
    <t>984557</t>
  </si>
  <si>
    <t>+--+-+-++--++--+----+-+++++++-</t>
  </si>
  <si>
    <t>++++-+-0</t>
  </si>
  <si>
    <t>1(1)1(2)1(1)2(3)2(2)1(2)1(3)1(3)2(2)2(2)1(1)1(1)</t>
  </si>
  <si>
    <t>0005</t>
  </si>
  <si>
    <t>0105</t>
  </si>
  <si>
    <t>0(1)0(2)0(1)0(3)0(2)0(2)0(3)0(3)0(2)0(2)0(1)0(1)</t>
  </si>
  <si>
    <t>Бижанов Азат Тлеугабылович</t>
  </si>
  <si>
    <t>161408</t>
  </si>
  <si>
    <t>++++-+++-++-++++++++-+++++++-+</t>
  </si>
  <si>
    <t>-++++++4</t>
  </si>
  <si>
    <t>1(1)2(2)1(1)3(3)2(2)2(2)2(3)3(3)2(2)2(2)1(1)1(1)</t>
  </si>
  <si>
    <t>Бижанов Саид Тлеугабылович</t>
  </si>
  <si>
    <t>996332</t>
  </si>
  <si>
    <t>++++-+++-+++++++-++++--+-+-++-</t>
  </si>
  <si>
    <t>+-+++--3</t>
  </si>
  <si>
    <t>1(1)1(2)1(1)1(3)2(2)2(2)2(3)1(3)2(2)2(2)1(1)1(1)</t>
  </si>
  <si>
    <t>0003</t>
  </si>
  <si>
    <t>Блинков Александр Андреевич</t>
  </si>
  <si>
    <t>031934</t>
  </si>
  <si>
    <t>-+-+--+-----++--++-++-+++-++--</t>
  </si>
  <si>
    <t>--+----0</t>
  </si>
  <si>
    <t>1(1)1(2)1(1)1(3)1(2)1(2)1(3)2(3)1(2)1(2)1(1)1(1)</t>
  </si>
  <si>
    <t>0004</t>
  </si>
  <si>
    <t>Брагина Елизавета Александровна</t>
  </si>
  <si>
    <t>996459</t>
  </si>
  <si>
    <t>+++++++++---++-+-+++-++++++--+</t>
  </si>
  <si>
    <t>+-+++++4</t>
  </si>
  <si>
    <t>1(1)2(2)1(1)2(3)2(2)1(2)2(3)2(3)2(2)1(2)1(1)1(1)</t>
  </si>
  <si>
    <t>Гапоненко Виктория Викторовна</t>
  </si>
  <si>
    <t>996317</t>
  </si>
  <si>
    <t>--++-++++---++-+++-+-+-+-+++-+</t>
  </si>
  <si>
    <t>+---+-+3</t>
  </si>
  <si>
    <t>1(1)1(2)1(1)1(3)1(2)1(2)0(3)0(3)0(2)1(2)1(1)1(1)</t>
  </si>
  <si>
    <t>Герман Анастасия Александровна</t>
  </si>
  <si>
    <t>039874</t>
  </si>
  <si>
    <t>+++++++++++++++++++++++++++-++</t>
  </si>
  <si>
    <t>+++++++4</t>
  </si>
  <si>
    <t>1(1)2(2)1(1)3(3)2(2)2(2)3(3)3(3)2(2)2(2)1(1)1(1)</t>
  </si>
  <si>
    <t>Глинкова Анна Анатольевна</t>
  </si>
  <si>
    <t>039712</t>
  </si>
  <si>
    <t>-++-++++-++-++++++++-++++-+++-</t>
  </si>
  <si>
    <t>--+++-+4</t>
  </si>
  <si>
    <t>1(1)2(2)1(1)2(3)2(2)2(2)2(3)2(3)2(2)2(2)1(1)1(1)</t>
  </si>
  <si>
    <t>Говрас Александра Олеговна</t>
  </si>
  <si>
    <t>039886</t>
  </si>
  <si>
    <t>+++++++++------++--+-----+-+-+</t>
  </si>
  <si>
    <t>-++----3</t>
  </si>
  <si>
    <t>1(1)1(2)1(1)2(3)2(2)1(2)1(3)2(3)2(2)2(2)1(1)1(1)</t>
  </si>
  <si>
    <t>Гоман Екатерина Ивановна</t>
  </si>
  <si>
    <t>039720</t>
  </si>
  <si>
    <t>+++-+++---+-----++--++----+++-</t>
  </si>
  <si>
    <t>-----+-0</t>
  </si>
  <si>
    <t>1(1)1(2)1(1)1(3)2(2)2(2)1(3)1(3)2(2)1(2)1(1)1(1)</t>
  </si>
  <si>
    <t>0006</t>
  </si>
  <si>
    <t>Горячев Владимир Владимирович</t>
  </si>
  <si>
    <t>984613</t>
  </si>
  <si>
    <t>+++++++---++---++-+---+---++++</t>
  </si>
  <si>
    <t>+-+----3</t>
  </si>
  <si>
    <t>1(1)1(2)1(1)2(3)2(2)2(2)2(3)2(3)2(2)2(2)1(1)1(1)</t>
  </si>
  <si>
    <t>Григор Артём Евгеньевич</t>
  </si>
  <si>
    <t>154039</t>
  </si>
  <si>
    <t>+--+++++--+++++-+++++++-+-+-++</t>
  </si>
  <si>
    <t>++-----3</t>
  </si>
  <si>
    <t>0(1)0(2)0(1)0(3)2(2)2(2)1(3)1(3)2(2)2(2)1(1)1(1)</t>
  </si>
  <si>
    <t>Дубовенко Татьяна Ивановна</t>
  </si>
  <si>
    <t>984718</t>
  </si>
  <si>
    <t>+++-++++----++++++-+++-+-+-++-</t>
  </si>
  <si>
    <t>--+-++-1</t>
  </si>
  <si>
    <t>1(1)1(2)1(1)2(3)1(2)1(2)1(3)2(3)1(2)1(2)1(1)1(1)</t>
  </si>
  <si>
    <t>Ефименко Иван Васильевич</t>
  </si>
  <si>
    <t>039670</t>
  </si>
  <si>
    <t>++++++++++++++++++++++++++++++</t>
  </si>
  <si>
    <t>1(1)2(2)1(1)1(3)2(2)2(2)2(3)2(3)2(2)1(2)1(1)1(1)</t>
  </si>
  <si>
    <t>Захарова Арина Васильевна</t>
  </si>
  <si>
    <t>984618</t>
  </si>
  <si>
    <t>-++++++-++++++++++++-++++-+++-</t>
  </si>
  <si>
    <t>+-++-+-3</t>
  </si>
  <si>
    <t>0(1)1(2)1(1)1(3)2(2)2(2)2(3)2(3)2(2)2(2)1(1)1(1)</t>
  </si>
  <si>
    <t>Кий Оксана Сергеевна</t>
  </si>
  <si>
    <t>039895</t>
  </si>
  <si>
    <t>++++-+++++++++++++++++++-+++++</t>
  </si>
  <si>
    <t>-++++++3</t>
  </si>
  <si>
    <t>1(1)2(2)1(1)2(3)2(2)2(2)2(3)3(3)2(2)2(2)1(1)1(1)</t>
  </si>
  <si>
    <t>Клабуков Анатолий Юрьевич</t>
  </si>
  <si>
    <t>838173</t>
  </si>
  <si>
    <t>++++++++----+--++--+-+----+---</t>
  </si>
  <si>
    <t>+------0</t>
  </si>
  <si>
    <t>0(1)1(2)1(1)1(3)1(2)1(2)1(3)1(3)1(2)1(2)0(1)0(1)</t>
  </si>
  <si>
    <t>Конаков Максим Федорович</t>
  </si>
  <si>
    <t>161563</t>
  </si>
  <si>
    <t>+++++++++++++++++-++++++++++++</t>
  </si>
  <si>
    <t>+++++-+4</t>
  </si>
  <si>
    <t>1(1)1(2)1(1)3(3)2(2)2(2)2(3)3(3)2(2)2(2)1(1)1(1)</t>
  </si>
  <si>
    <t>Кондратьев Данил Викторович</t>
  </si>
  <si>
    <t>0108</t>
  </si>
  <si>
    <t>312277</t>
  </si>
  <si>
    <t>+---++-+---+---+-+----+++---+-</t>
  </si>
  <si>
    <t>1(1)1(2)1(1)1(3)1(2)1(2)1(3)1(3)1(2)1(2)1(1)1(1)</t>
  </si>
  <si>
    <t>Марченко Яна Олеговна</t>
  </si>
  <si>
    <t>039800</t>
  </si>
  <si>
    <t>+++--+++++--++-+--++++++++-+-+</t>
  </si>
  <si>
    <t>---+-+-2</t>
  </si>
  <si>
    <t>1(1)2(2)1(1)1(3)2(2)2(2)2(3)1(3)1(2)2(2)1(1)1(1)</t>
  </si>
  <si>
    <t>Милюхин Роман Валерьевич</t>
  </si>
  <si>
    <t>312198</t>
  </si>
  <si>
    <t>+++++++++-++++++---+--+++-++--</t>
  </si>
  <si>
    <t>+-+---+3</t>
  </si>
  <si>
    <t>Мицкевич Наталья Александровна</t>
  </si>
  <si>
    <t>984732</t>
  </si>
  <si>
    <t>-++--++-+++-+++-++++-++++-++--</t>
  </si>
  <si>
    <t>+-+-+++2</t>
  </si>
  <si>
    <t>1(1)2(2)1(1)2(3)1(2)1(2)2(3)2(3)1(2)1(2)1(1)1(1)</t>
  </si>
  <si>
    <t>Муртазин Рустам Ильдарович</t>
  </si>
  <si>
    <t>731019</t>
  </si>
  <si>
    <t>++-+++++--++++++++-+-+-++-++++</t>
  </si>
  <si>
    <t>--+----3</t>
  </si>
  <si>
    <t>1(1)2(2)1(1)3(3)2(2)2(2)1(3)1(3)1(2)2(2)1(1)1(1)</t>
  </si>
  <si>
    <t>Примин Андрей Александрович</t>
  </si>
  <si>
    <t>039826</t>
  </si>
  <si>
    <t>+-+++++--+++++++-+++-+--+-++-+</t>
  </si>
  <si>
    <t>-+--++-2</t>
  </si>
  <si>
    <t>1(1)1(2)1(1)3(3)2(2)2(2)2(3)2(3)1(2)2(2)1(1)1(1)</t>
  </si>
  <si>
    <t>Резниченко Виктория Николаевна</t>
  </si>
  <si>
    <t>161562</t>
  </si>
  <si>
    <t>+++++++--++--++++--+-+++++++--</t>
  </si>
  <si>
    <t>--+--+-1</t>
  </si>
  <si>
    <t>1(1)1(2)1(1)1(3)2(2)2(2)2(3)2(3)1(2)2(2)1(1)1(1)</t>
  </si>
  <si>
    <t>Росликова Снежанна Геннадьевна</t>
  </si>
  <si>
    <t>161510</t>
  </si>
  <si>
    <t>++++++++--++++---+-++-++++-+++</t>
  </si>
  <si>
    <t>+++--++4</t>
  </si>
  <si>
    <t>1(1)2(2)1(1)2(3)2(2)1(2)2(3)0(3)1(2)2(2)1(1)1(1)</t>
  </si>
  <si>
    <t>Смирнова Ирина Александровна</t>
  </si>
  <si>
    <t>161404</t>
  </si>
  <si>
    <t>+++++++--++++-+++++++++-+++++-</t>
  </si>
  <si>
    <t>+--+++-1</t>
  </si>
  <si>
    <t>1(1)1(2)0(1)1(3)2(2)2(2)2(3)2(3)2(2)2(2)1(1)1(1)</t>
  </si>
  <si>
    <t>Терещенко Игорь Валерьевич</t>
  </si>
  <si>
    <t>161576</t>
  </si>
  <si>
    <t>++++++++-++++++++-++++++++++--</t>
  </si>
  <si>
    <t>++-++++4</t>
  </si>
  <si>
    <t>1(1)2(2)1(1)2(3)2(2)2(2)2(3)3(3)1(2)2(2)1(1)0(1)</t>
  </si>
  <si>
    <t>Федорова Виктория Владимировна</t>
  </si>
  <si>
    <t>984551</t>
  </si>
  <si>
    <t>++++++++++++++++++++-+++++++++</t>
  </si>
  <si>
    <t>++---++4</t>
  </si>
  <si>
    <t>1(1)1(2)1(1)1(3)2(2)2(2)2(3)2(3)2(2)2(2)1(1)1(1)</t>
  </si>
  <si>
    <t>Чупина Александра Вячеславовна</t>
  </si>
  <si>
    <t>039685</t>
  </si>
  <si>
    <t>-++++++-++++++++++++++++++--++</t>
  </si>
  <si>
    <t>---++++4</t>
  </si>
  <si>
    <t>1(1)1(2)0(1)1(3)2(2)1(2)3(3)2(3)2(2)2(2)1(1)1(1)</t>
  </si>
  <si>
    <t>В среднем по ОУ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</si>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</sst>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7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:A40"/>
    </sheetView>
  </sheetViews>
  <sheetFormatPr defaultColWidth="9.140625" defaultRowHeight="12.75"/>
  <cols>
    <col min="1" max="1" width="4.00390625" style="0" bestFit="1" customWidth="1"/>
    <col min="2" max="2" width="40.00390625" style="0" bestFit="1" customWidth="1"/>
    <col min="5" max="5" width="6.00390625" style="0" bestFit="1" customWidth="1"/>
    <col min="6" max="6" width="38.7109375" style="0" bestFit="1" customWidth="1"/>
    <col min="7" max="7" width="10.28125" style="0" bestFit="1" customWidth="1"/>
    <col min="8" max="8" width="61.8515625" style="0" bestFit="1" customWidth="1"/>
    <col min="9" max="12" width="6.00390625" style="0" bestFit="1" customWidth="1"/>
    <col min="13" max="13" width="8.00390625" style="0" bestFit="1" customWidth="1"/>
  </cols>
  <sheetData>
    <row r="1" spans="1:15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1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1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8" t="s">
        <v>6</v>
      </c>
      <c r="B7" s="8" t="s">
        <v>7</v>
      </c>
      <c r="C7" s="10" t="s">
        <v>8</v>
      </c>
      <c r="D7" s="11"/>
      <c r="E7" s="8" t="s">
        <v>11</v>
      </c>
      <c r="F7" s="10" t="s">
        <v>12</v>
      </c>
      <c r="G7" s="12"/>
      <c r="H7" s="11"/>
      <c r="I7" s="10" t="s">
        <v>16</v>
      </c>
      <c r="J7" s="12"/>
      <c r="K7" s="12"/>
      <c r="L7" s="12"/>
      <c r="M7" s="11"/>
      <c r="N7" s="10" t="s">
        <v>22</v>
      </c>
      <c r="O7" s="11"/>
    </row>
    <row r="8" spans="1:15" ht="24.75" customHeight="1">
      <c r="A8" s="9"/>
      <c r="B8" s="9"/>
      <c r="C8" s="1" t="s">
        <v>9</v>
      </c>
      <c r="D8" s="1" t="s">
        <v>10</v>
      </c>
      <c r="E8" s="9"/>
      <c r="F8" s="1" t="s">
        <v>13</v>
      </c>
      <c r="G8" s="1" t="s">
        <v>14</v>
      </c>
      <c r="H8" s="1" t="s">
        <v>15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21</v>
      </c>
      <c r="N8" s="1" t="s">
        <v>23</v>
      </c>
      <c r="O8" s="1" t="s">
        <v>24</v>
      </c>
    </row>
    <row r="9" spans="1:15" ht="13.5">
      <c r="A9" s="2">
        <v>1</v>
      </c>
      <c r="B9" s="3" t="s">
        <v>25</v>
      </c>
      <c r="C9" s="4" t="s">
        <v>26</v>
      </c>
      <c r="D9" s="4" t="s">
        <v>27</v>
      </c>
      <c r="E9" s="5">
        <v>48</v>
      </c>
      <c r="F9" s="6" t="s">
        <v>28</v>
      </c>
      <c r="G9" s="6" t="s">
        <v>29</v>
      </c>
      <c r="H9" s="6" t="s">
        <v>30</v>
      </c>
      <c r="I9" s="2">
        <v>18</v>
      </c>
      <c r="J9" s="2">
        <v>3</v>
      </c>
      <c r="K9" s="2">
        <v>8</v>
      </c>
      <c r="L9" s="2">
        <v>29</v>
      </c>
      <c r="M9" s="2">
        <v>45</v>
      </c>
      <c r="N9" s="4" t="s">
        <v>31</v>
      </c>
      <c r="O9" s="4" t="s">
        <v>32</v>
      </c>
    </row>
    <row r="10" spans="1:15" ht="13.5">
      <c r="A10" s="2">
        <v>2</v>
      </c>
      <c r="B10" s="3" t="s">
        <v>33</v>
      </c>
      <c r="C10" s="4" t="s">
        <v>34</v>
      </c>
      <c r="D10" s="4" t="s">
        <v>35</v>
      </c>
      <c r="E10" s="5">
        <v>61</v>
      </c>
      <c r="F10" s="6" t="s">
        <v>36</v>
      </c>
      <c r="G10" s="6" t="s">
        <v>37</v>
      </c>
      <c r="H10" s="6" t="s">
        <v>38</v>
      </c>
      <c r="I10" s="2">
        <v>23</v>
      </c>
      <c r="J10" s="2">
        <v>4</v>
      </c>
      <c r="K10" s="2">
        <v>15</v>
      </c>
      <c r="L10" s="2">
        <v>42</v>
      </c>
      <c r="M10" s="2">
        <v>65</v>
      </c>
      <c r="N10" s="4" t="s">
        <v>31</v>
      </c>
      <c r="O10" s="4" t="s">
        <v>39</v>
      </c>
    </row>
    <row r="11" spans="1:15" ht="13.5">
      <c r="A11" s="2">
        <v>3</v>
      </c>
      <c r="B11" s="3" t="s">
        <v>40</v>
      </c>
      <c r="C11" s="4" t="s">
        <v>34</v>
      </c>
      <c r="D11" s="4" t="s">
        <v>41</v>
      </c>
      <c r="E11" s="5">
        <v>56</v>
      </c>
      <c r="F11" s="6" t="s">
        <v>42</v>
      </c>
      <c r="G11" s="6" t="s">
        <v>43</v>
      </c>
      <c r="H11" s="6" t="s">
        <v>44</v>
      </c>
      <c r="I11" s="2">
        <v>16</v>
      </c>
      <c r="J11" s="2">
        <v>5</v>
      </c>
      <c r="K11" s="2">
        <v>16</v>
      </c>
      <c r="L11" s="2">
        <v>37</v>
      </c>
      <c r="M11" s="2">
        <v>57</v>
      </c>
      <c r="N11" s="4" t="s">
        <v>31</v>
      </c>
      <c r="O11" s="4" t="s">
        <v>45</v>
      </c>
    </row>
    <row r="12" spans="1:15" ht="13.5">
      <c r="A12" s="2">
        <v>5</v>
      </c>
      <c r="B12" s="3" t="s">
        <v>48</v>
      </c>
      <c r="C12" s="4" t="s">
        <v>26</v>
      </c>
      <c r="D12" s="4" t="s">
        <v>49</v>
      </c>
      <c r="E12" s="5">
        <v>81</v>
      </c>
      <c r="F12" s="6" t="s">
        <v>50</v>
      </c>
      <c r="G12" s="6" t="s">
        <v>51</v>
      </c>
      <c r="H12" s="6" t="s">
        <v>52</v>
      </c>
      <c r="I12" s="2">
        <v>25</v>
      </c>
      <c r="J12" s="2">
        <v>10</v>
      </c>
      <c r="K12" s="2">
        <v>22</v>
      </c>
      <c r="L12" s="2">
        <v>57</v>
      </c>
      <c r="M12" s="2">
        <v>89</v>
      </c>
      <c r="N12" s="4" t="s">
        <v>31</v>
      </c>
      <c r="O12" s="4" t="s">
        <v>39</v>
      </c>
    </row>
    <row r="13" spans="1:15" ht="13.5">
      <c r="A13" s="2">
        <v>6</v>
      </c>
      <c r="B13" s="3" t="s">
        <v>53</v>
      </c>
      <c r="C13" s="4" t="s">
        <v>34</v>
      </c>
      <c r="D13" s="4" t="s">
        <v>54</v>
      </c>
      <c r="E13" s="5">
        <v>65</v>
      </c>
      <c r="F13" s="6" t="s">
        <v>55</v>
      </c>
      <c r="G13" s="6" t="s">
        <v>56</v>
      </c>
      <c r="H13" s="6" t="s">
        <v>57</v>
      </c>
      <c r="I13" s="2">
        <v>22</v>
      </c>
      <c r="J13" s="2">
        <v>7</v>
      </c>
      <c r="K13" s="2">
        <v>17</v>
      </c>
      <c r="L13" s="2">
        <v>46</v>
      </c>
      <c r="M13" s="2">
        <v>71</v>
      </c>
      <c r="N13" s="4" t="s">
        <v>31</v>
      </c>
      <c r="O13" s="4" t="s">
        <v>58</v>
      </c>
    </row>
    <row r="14" spans="1:15" ht="13.5">
      <c r="A14" s="2">
        <v>7</v>
      </c>
      <c r="B14" s="3" t="s">
        <v>59</v>
      </c>
      <c r="C14" s="4" t="s">
        <v>26</v>
      </c>
      <c r="D14" s="4" t="s">
        <v>60</v>
      </c>
      <c r="E14" s="5">
        <v>47</v>
      </c>
      <c r="F14" s="6" t="s">
        <v>61</v>
      </c>
      <c r="G14" s="6" t="s">
        <v>62</v>
      </c>
      <c r="H14" s="6" t="s">
        <v>63</v>
      </c>
      <c r="I14" s="2">
        <v>14</v>
      </c>
      <c r="J14" s="2">
        <v>1</v>
      </c>
      <c r="K14" s="2">
        <v>13</v>
      </c>
      <c r="L14" s="2">
        <v>28</v>
      </c>
      <c r="M14" s="2">
        <v>43</v>
      </c>
      <c r="N14" s="4" t="s">
        <v>31</v>
      </c>
      <c r="O14" s="4" t="s">
        <v>64</v>
      </c>
    </row>
    <row r="15" spans="1:15" ht="13.5">
      <c r="A15" s="2">
        <v>8</v>
      </c>
      <c r="B15" s="3" t="s">
        <v>65</v>
      </c>
      <c r="C15" s="4" t="s">
        <v>34</v>
      </c>
      <c r="D15" s="4" t="s">
        <v>66</v>
      </c>
      <c r="E15" s="5">
        <v>69</v>
      </c>
      <c r="F15" s="6" t="s">
        <v>67</v>
      </c>
      <c r="G15" s="6" t="s">
        <v>68</v>
      </c>
      <c r="H15" s="6" t="s">
        <v>69</v>
      </c>
      <c r="I15" s="2">
        <v>22</v>
      </c>
      <c r="J15" s="2">
        <v>10</v>
      </c>
      <c r="K15" s="2">
        <v>18</v>
      </c>
      <c r="L15" s="2">
        <v>50</v>
      </c>
      <c r="M15" s="2">
        <v>78</v>
      </c>
      <c r="N15" s="4" t="s">
        <v>31</v>
      </c>
      <c r="O15" s="4" t="s">
        <v>64</v>
      </c>
    </row>
    <row r="16" spans="1:15" ht="13.5">
      <c r="A16" s="2">
        <v>9</v>
      </c>
      <c r="B16" s="3" t="s">
        <v>70</v>
      </c>
      <c r="C16" s="4" t="s">
        <v>34</v>
      </c>
      <c r="D16" s="4" t="s">
        <v>71</v>
      </c>
      <c r="E16" s="5">
        <v>52</v>
      </c>
      <c r="F16" s="6" t="s">
        <v>72</v>
      </c>
      <c r="G16" s="6" t="s">
        <v>73</v>
      </c>
      <c r="H16" s="6" t="s">
        <v>74</v>
      </c>
      <c r="I16" s="2">
        <v>18</v>
      </c>
      <c r="J16" s="2">
        <v>6</v>
      </c>
      <c r="K16" s="2">
        <v>9</v>
      </c>
      <c r="L16" s="2">
        <v>33</v>
      </c>
      <c r="M16" s="2">
        <v>51</v>
      </c>
      <c r="N16" s="4" t="s">
        <v>31</v>
      </c>
      <c r="O16" s="4" t="s">
        <v>45</v>
      </c>
    </row>
    <row r="17" spans="1:15" ht="13.5">
      <c r="A17" s="2">
        <v>10</v>
      </c>
      <c r="B17" s="3" t="s">
        <v>75</v>
      </c>
      <c r="C17" s="4" t="s">
        <v>26</v>
      </c>
      <c r="D17" s="4" t="s">
        <v>76</v>
      </c>
      <c r="E17" s="5">
        <v>98</v>
      </c>
      <c r="F17" s="6" t="s">
        <v>77</v>
      </c>
      <c r="G17" s="6" t="s">
        <v>78</v>
      </c>
      <c r="H17" s="6" t="s">
        <v>79</v>
      </c>
      <c r="I17" s="2">
        <v>29</v>
      </c>
      <c r="J17" s="2">
        <v>11</v>
      </c>
      <c r="K17" s="2">
        <v>23</v>
      </c>
      <c r="L17" s="2">
        <v>63</v>
      </c>
      <c r="M17" s="2">
        <v>98</v>
      </c>
      <c r="N17" s="4" t="s">
        <v>31</v>
      </c>
      <c r="O17" s="4" t="s">
        <v>64</v>
      </c>
    </row>
    <row r="18" spans="1:15" ht="13.5">
      <c r="A18" s="2">
        <v>11</v>
      </c>
      <c r="B18" s="3" t="s">
        <v>80</v>
      </c>
      <c r="C18" s="4" t="s">
        <v>26</v>
      </c>
      <c r="D18" s="4" t="s">
        <v>81</v>
      </c>
      <c r="E18" s="5">
        <v>70</v>
      </c>
      <c r="F18" s="6" t="s">
        <v>82</v>
      </c>
      <c r="G18" s="6" t="s">
        <v>83</v>
      </c>
      <c r="H18" s="6" t="s">
        <v>84</v>
      </c>
      <c r="I18" s="2">
        <v>23</v>
      </c>
      <c r="J18" s="2">
        <v>8</v>
      </c>
      <c r="K18" s="2">
        <v>20</v>
      </c>
      <c r="L18" s="2">
        <v>51</v>
      </c>
      <c r="M18" s="2">
        <v>79</v>
      </c>
      <c r="N18" s="4" t="s">
        <v>31</v>
      </c>
      <c r="O18" s="4" t="s">
        <v>45</v>
      </c>
    </row>
    <row r="19" spans="1:15" ht="13.5">
      <c r="A19" s="2">
        <v>12</v>
      </c>
      <c r="B19" s="3" t="s">
        <v>85</v>
      </c>
      <c r="C19" s="4" t="s">
        <v>26</v>
      </c>
      <c r="D19" s="4" t="s">
        <v>86</v>
      </c>
      <c r="E19" s="5">
        <v>56</v>
      </c>
      <c r="F19" s="6" t="s">
        <v>87</v>
      </c>
      <c r="G19" s="6" t="s">
        <v>88</v>
      </c>
      <c r="H19" s="6" t="s">
        <v>89</v>
      </c>
      <c r="I19" s="2">
        <v>15</v>
      </c>
      <c r="J19" s="2">
        <v>5</v>
      </c>
      <c r="K19" s="2">
        <v>17</v>
      </c>
      <c r="L19" s="2">
        <v>37</v>
      </c>
      <c r="M19" s="2">
        <v>57</v>
      </c>
      <c r="N19" s="4" t="s">
        <v>31</v>
      </c>
      <c r="O19" s="4" t="s">
        <v>45</v>
      </c>
    </row>
    <row r="20" spans="1:15" ht="13.5">
      <c r="A20" s="2">
        <v>13</v>
      </c>
      <c r="B20" s="3" t="s">
        <v>90</v>
      </c>
      <c r="C20" s="4" t="s">
        <v>26</v>
      </c>
      <c r="D20" s="4" t="s">
        <v>91</v>
      </c>
      <c r="E20" s="5">
        <v>49</v>
      </c>
      <c r="F20" s="6" t="s">
        <v>92</v>
      </c>
      <c r="G20" s="6" t="s">
        <v>93</v>
      </c>
      <c r="H20" s="6" t="s">
        <v>94</v>
      </c>
      <c r="I20" s="2">
        <v>14</v>
      </c>
      <c r="J20" s="2">
        <v>1</v>
      </c>
      <c r="K20" s="2">
        <v>15</v>
      </c>
      <c r="L20" s="2">
        <v>30</v>
      </c>
      <c r="M20" s="2">
        <v>46</v>
      </c>
      <c r="N20" s="4" t="s">
        <v>31</v>
      </c>
      <c r="O20" s="4" t="s">
        <v>95</v>
      </c>
    </row>
    <row r="21" spans="1:15" ht="13.5">
      <c r="A21" s="2">
        <v>14</v>
      </c>
      <c r="B21" s="3" t="s">
        <v>96</v>
      </c>
      <c r="C21" s="4" t="s">
        <v>34</v>
      </c>
      <c r="D21" s="4" t="s">
        <v>97</v>
      </c>
      <c r="E21" s="5">
        <v>60</v>
      </c>
      <c r="F21" s="6" t="s">
        <v>98</v>
      </c>
      <c r="G21" s="6" t="s">
        <v>99</v>
      </c>
      <c r="H21" s="6" t="s">
        <v>100</v>
      </c>
      <c r="I21" s="2">
        <v>17</v>
      </c>
      <c r="J21" s="2">
        <v>5</v>
      </c>
      <c r="K21" s="2">
        <v>19</v>
      </c>
      <c r="L21" s="2">
        <v>41</v>
      </c>
      <c r="M21" s="2">
        <v>64</v>
      </c>
      <c r="N21" s="4" t="s">
        <v>31</v>
      </c>
      <c r="O21" s="4" t="s">
        <v>64</v>
      </c>
    </row>
    <row r="22" spans="1:15" ht="13.5">
      <c r="A22" s="2">
        <v>15</v>
      </c>
      <c r="B22" s="3" t="s">
        <v>101</v>
      </c>
      <c r="C22" s="4" t="s">
        <v>26</v>
      </c>
      <c r="D22" s="4" t="s">
        <v>102</v>
      </c>
      <c r="E22" s="5">
        <v>58</v>
      </c>
      <c r="F22" s="6" t="s">
        <v>103</v>
      </c>
      <c r="G22" s="6" t="s">
        <v>104</v>
      </c>
      <c r="H22" s="6" t="s">
        <v>105</v>
      </c>
      <c r="I22" s="2">
        <v>22</v>
      </c>
      <c r="J22" s="2">
        <v>5</v>
      </c>
      <c r="K22" s="2">
        <v>12</v>
      </c>
      <c r="L22" s="2">
        <v>39</v>
      </c>
      <c r="M22" s="2">
        <v>60</v>
      </c>
      <c r="N22" s="4" t="s">
        <v>31</v>
      </c>
      <c r="O22" s="4" t="s">
        <v>64</v>
      </c>
    </row>
    <row r="23" spans="1:15" ht="13.5">
      <c r="A23" s="2">
        <v>16</v>
      </c>
      <c r="B23" s="3" t="s">
        <v>106</v>
      </c>
      <c r="C23" s="4" t="s">
        <v>34</v>
      </c>
      <c r="D23" s="4" t="s">
        <v>107</v>
      </c>
      <c r="E23" s="5">
        <v>57</v>
      </c>
      <c r="F23" s="6" t="s">
        <v>108</v>
      </c>
      <c r="G23" s="6" t="s">
        <v>109</v>
      </c>
      <c r="H23" s="6" t="s">
        <v>110</v>
      </c>
      <c r="I23" s="2">
        <v>20</v>
      </c>
      <c r="J23" s="2">
        <v>4</v>
      </c>
      <c r="K23" s="2">
        <v>14</v>
      </c>
      <c r="L23" s="2">
        <v>38</v>
      </c>
      <c r="M23" s="2">
        <v>59</v>
      </c>
      <c r="N23" s="4" t="s">
        <v>31</v>
      </c>
      <c r="O23" s="4" t="s">
        <v>58</v>
      </c>
    </row>
    <row r="24" spans="1:15" ht="13.5">
      <c r="A24" s="2">
        <v>17</v>
      </c>
      <c r="B24" s="3" t="s">
        <v>111</v>
      </c>
      <c r="C24" s="4" t="s">
        <v>26</v>
      </c>
      <c r="D24" s="4" t="s">
        <v>112</v>
      </c>
      <c r="E24" s="5">
        <v>87</v>
      </c>
      <c r="F24" s="6" t="s">
        <v>113</v>
      </c>
      <c r="G24" s="6" t="s">
        <v>78</v>
      </c>
      <c r="H24" s="6" t="s">
        <v>114</v>
      </c>
      <c r="I24" s="2">
        <v>30</v>
      </c>
      <c r="J24" s="2">
        <v>11</v>
      </c>
      <c r="K24" s="2">
        <v>18</v>
      </c>
      <c r="L24" s="2">
        <v>59</v>
      </c>
      <c r="M24" s="2">
        <v>92</v>
      </c>
      <c r="N24" s="4" t="s">
        <v>31</v>
      </c>
      <c r="O24" s="4" t="s">
        <v>64</v>
      </c>
    </row>
    <row r="25" spans="1:15" ht="13.5">
      <c r="A25" s="2">
        <v>18</v>
      </c>
      <c r="B25" s="3" t="s">
        <v>115</v>
      </c>
      <c r="C25" s="4" t="s">
        <v>34</v>
      </c>
      <c r="D25" s="4" t="s">
        <v>116</v>
      </c>
      <c r="E25" s="5">
        <v>68</v>
      </c>
      <c r="F25" s="6" t="s">
        <v>117</v>
      </c>
      <c r="G25" s="6" t="s">
        <v>118</v>
      </c>
      <c r="H25" s="6" t="s">
        <v>119</v>
      </c>
      <c r="I25" s="2">
        <v>25</v>
      </c>
      <c r="J25" s="2">
        <v>7</v>
      </c>
      <c r="K25" s="2">
        <v>17</v>
      </c>
      <c r="L25" s="2">
        <v>49</v>
      </c>
      <c r="M25" s="2">
        <v>76</v>
      </c>
      <c r="N25" s="4" t="s">
        <v>31</v>
      </c>
      <c r="O25" s="4" t="s">
        <v>32</v>
      </c>
    </row>
    <row r="26" spans="1:15" ht="13.5">
      <c r="A26" s="2">
        <v>19</v>
      </c>
      <c r="B26" s="3" t="s">
        <v>120</v>
      </c>
      <c r="C26" s="4" t="s">
        <v>26</v>
      </c>
      <c r="D26" s="4" t="s">
        <v>121</v>
      </c>
      <c r="E26" s="5">
        <v>84</v>
      </c>
      <c r="F26" s="6" t="s">
        <v>122</v>
      </c>
      <c r="G26" s="6" t="s">
        <v>123</v>
      </c>
      <c r="H26" s="6" t="s">
        <v>124</v>
      </c>
      <c r="I26" s="2">
        <v>28</v>
      </c>
      <c r="J26" s="2">
        <v>9</v>
      </c>
      <c r="K26" s="2">
        <v>21</v>
      </c>
      <c r="L26" s="2">
        <v>58</v>
      </c>
      <c r="M26" s="2">
        <v>90</v>
      </c>
      <c r="N26" s="4" t="s">
        <v>31</v>
      </c>
      <c r="O26" s="4" t="s">
        <v>45</v>
      </c>
    </row>
    <row r="27" spans="1:15" ht="13.5">
      <c r="A27" s="2">
        <v>20</v>
      </c>
      <c r="B27" s="3" t="s">
        <v>125</v>
      </c>
      <c r="C27" s="4" t="s">
        <v>46</v>
      </c>
      <c r="D27" s="4" t="s">
        <v>126</v>
      </c>
      <c r="E27" s="5">
        <v>43</v>
      </c>
      <c r="F27" s="6" t="s">
        <v>127</v>
      </c>
      <c r="G27" s="6" t="s">
        <v>128</v>
      </c>
      <c r="H27" s="6" t="s">
        <v>129</v>
      </c>
      <c r="I27" s="2">
        <v>14</v>
      </c>
      <c r="J27" s="2">
        <v>1</v>
      </c>
      <c r="K27" s="2">
        <v>9</v>
      </c>
      <c r="L27" s="2">
        <v>24</v>
      </c>
      <c r="M27" s="2">
        <v>37</v>
      </c>
      <c r="N27" s="4" t="s">
        <v>31</v>
      </c>
      <c r="O27" s="4" t="s">
        <v>32</v>
      </c>
    </row>
    <row r="28" spans="1:15" ht="13.5">
      <c r="A28" s="2">
        <v>21</v>
      </c>
      <c r="B28" s="3" t="s">
        <v>130</v>
      </c>
      <c r="C28" s="4" t="s">
        <v>26</v>
      </c>
      <c r="D28" s="4" t="s">
        <v>131</v>
      </c>
      <c r="E28" s="5">
        <v>90</v>
      </c>
      <c r="F28" s="6" t="s">
        <v>132</v>
      </c>
      <c r="G28" s="6" t="s">
        <v>133</v>
      </c>
      <c r="H28" s="6" t="s">
        <v>134</v>
      </c>
      <c r="I28" s="2">
        <v>29</v>
      </c>
      <c r="J28" s="2">
        <v>10</v>
      </c>
      <c r="K28" s="2">
        <v>21</v>
      </c>
      <c r="L28" s="2">
        <v>60</v>
      </c>
      <c r="M28" s="2">
        <v>93</v>
      </c>
      <c r="N28" s="4" t="s">
        <v>31</v>
      </c>
      <c r="O28" s="4" t="s">
        <v>58</v>
      </c>
    </row>
    <row r="29" spans="1:15" ht="13.5">
      <c r="A29" s="2">
        <v>22</v>
      </c>
      <c r="B29" s="3" t="s">
        <v>135</v>
      </c>
      <c r="C29" s="4" t="s">
        <v>136</v>
      </c>
      <c r="D29" s="4" t="s">
        <v>137</v>
      </c>
      <c r="E29" s="5">
        <v>43</v>
      </c>
      <c r="F29" s="6" t="s">
        <v>138</v>
      </c>
      <c r="G29" s="6" t="s">
        <v>62</v>
      </c>
      <c r="H29" s="6" t="s">
        <v>139</v>
      </c>
      <c r="I29" s="2">
        <v>11</v>
      </c>
      <c r="J29" s="2">
        <v>1</v>
      </c>
      <c r="K29" s="2">
        <v>12</v>
      </c>
      <c r="L29" s="2">
        <v>24</v>
      </c>
      <c r="M29" s="2">
        <v>37</v>
      </c>
      <c r="N29" s="4" t="s">
        <v>31</v>
      </c>
      <c r="O29" s="4" t="s">
        <v>45</v>
      </c>
    </row>
    <row r="30" spans="1:15" ht="13.5">
      <c r="A30" s="2">
        <v>23</v>
      </c>
      <c r="B30" s="3" t="s">
        <v>140</v>
      </c>
      <c r="C30" s="4" t="s">
        <v>26</v>
      </c>
      <c r="D30" s="4" t="s">
        <v>141</v>
      </c>
      <c r="E30" s="5">
        <v>61</v>
      </c>
      <c r="F30" s="6" t="s">
        <v>142</v>
      </c>
      <c r="G30" s="6" t="s">
        <v>143</v>
      </c>
      <c r="H30" s="6" t="s">
        <v>144</v>
      </c>
      <c r="I30" s="2">
        <v>21</v>
      </c>
      <c r="J30" s="2">
        <v>4</v>
      </c>
      <c r="K30" s="2">
        <v>17</v>
      </c>
      <c r="L30" s="2">
        <v>42</v>
      </c>
      <c r="M30" s="2">
        <v>65</v>
      </c>
      <c r="N30" s="4" t="s">
        <v>31</v>
      </c>
      <c r="O30" s="4" t="s">
        <v>32</v>
      </c>
    </row>
    <row r="31" spans="1:15" ht="13.5">
      <c r="A31" s="2">
        <v>24</v>
      </c>
      <c r="B31" s="3" t="s">
        <v>145</v>
      </c>
      <c r="C31" s="4" t="s">
        <v>136</v>
      </c>
      <c r="D31" s="4" t="s">
        <v>146</v>
      </c>
      <c r="E31" s="5">
        <v>46</v>
      </c>
      <c r="F31" s="6" t="s">
        <v>147</v>
      </c>
      <c r="G31" s="6" t="s">
        <v>148</v>
      </c>
      <c r="H31" s="6" t="s">
        <v>47</v>
      </c>
      <c r="I31" s="2">
        <v>21</v>
      </c>
      <c r="J31" s="2">
        <v>6</v>
      </c>
      <c r="K31" s="2">
        <v>0</v>
      </c>
      <c r="L31" s="2">
        <v>27</v>
      </c>
      <c r="M31" s="2">
        <v>42</v>
      </c>
      <c r="N31" s="4" t="s">
        <v>31</v>
      </c>
      <c r="O31" s="4" t="s">
        <v>45</v>
      </c>
    </row>
    <row r="32" spans="1:15" ht="13.5">
      <c r="A32" s="2">
        <v>25</v>
      </c>
      <c r="B32" s="3" t="s">
        <v>149</v>
      </c>
      <c r="C32" s="4" t="s">
        <v>34</v>
      </c>
      <c r="D32" s="4" t="s">
        <v>150</v>
      </c>
      <c r="E32" s="5">
        <v>62</v>
      </c>
      <c r="F32" s="6" t="s">
        <v>151</v>
      </c>
      <c r="G32" s="6" t="s">
        <v>152</v>
      </c>
      <c r="H32" s="6" t="s">
        <v>153</v>
      </c>
      <c r="I32" s="2">
        <v>20</v>
      </c>
      <c r="J32" s="2">
        <v>7</v>
      </c>
      <c r="K32" s="2">
        <v>16</v>
      </c>
      <c r="L32" s="2">
        <v>43</v>
      </c>
      <c r="M32" s="2">
        <v>67</v>
      </c>
      <c r="N32" s="4" t="s">
        <v>31</v>
      </c>
      <c r="O32" s="4" t="s">
        <v>39</v>
      </c>
    </row>
    <row r="33" spans="1:15" ht="13.5">
      <c r="A33" s="2">
        <v>26</v>
      </c>
      <c r="B33" s="3" t="s">
        <v>154</v>
      </c>
      <c r="C33" s="4" t="s">
        <v>46</v>
      </c>
      <c r="D33" s="4" t="s">
        <v>155</v>
      </c>
      <c r="E33" s="5">
        <v>64</v>
      </c>
      <c r="F33" s="6" t="s">
        <v>156</v>
      </c>
      <c r="G33" s="6" t="s">
        <v>157</v>
      </c>
      <c r="H33" s="6" t="s">
        <v>158</v>
      </c>
      <c r="I33" s="2">
        <v>23</v>
      </c>
      <c r="J33" s="2">
        <v>4</v>
      </c>
      <c r="K33" s="2">
        <v>18</v>
      </c>
      <c r="L33" s="2">
        <v>45</v>
      </c>
      <c r="M33" s="2">
        <v>70</v>
      </c>
      <c r="N33" s="4" t="s">
        <v>31</v>
      </c>
      <c r="O33" s="4" t="s">
        <v>32</v>
      </c>
    </row>
    <row r="34" spans="1:15" ht="13.5">
      <c r="A34" s="2">
        <v>27</v>
      </c>
      <c r="B34" s="3" t="s">
        <v>159</v>
      </c>
      <c r="C34" s="4" t="s">
        <v>26</v>
      </c>
      <c r="D34" s="4" t="s">
        <v>160</v>
      </c>
      <c r="E34" s="5">
        <v>64</v>
      </c>
      <c r="F34" s="6" t="s">
        <v>161</v>
      </c>
      <c r="G34" s="6" t="s">
        <v>162</v>
      </c>
      <c r="H34" s="6" t="s">
        <v>163</v>
      </c>
      <c r="I34" s="2">
        <v>21</v>
      </c>
      <c r="J34" s="2">
        <v>5</v>
      </c>
      <c r="K34" s="2">
        <v>19</v>
      </c>
      <c r="L34" s="2">
        <v>45</v>
      </c>
      <c r="M34" s="2">
        <v>70</v>
      </c>
      <c r="N34" s="4" t="s">
        <v>31</v>
      </c>
      <c r="O34" s="4" t="s">
        <v>64</v>
      </c>
    </row>
    <row r="35" spans="1:15" ht="13.5">
      <c r="A35" s="2">
        <v>28</v>
      </c>
      <c r="B35" s="3" t="s">
        <v>164</v>
      </c>
      <c r="C35" s="4" t="s">
        <v>26</v>
      </c>
      <c r="D35" s="4" t="s">
        <v>165</v>
      </c>
      <c r="E35" s="5">
        <v>60</v>
      </c>
      <c r="F35" s="6" t="s">
        <v>166</v>
      </c>
      <c r="G35" s="6" t="s">
        <v>167</v>
      </c>
      <c r="H35" s="6" t="s">
        <v>168</v>
      </c>
      <c r="I35" s="2">
        <v>21</v>
      </c>
      <c r="J35" s="2">
        <v>3</v>
      </c>
      <c r="K35" s="2">
        <v>17</v>
      </c>
      <c r="L35" s="2">
        <v>41</v>
      </c>
      <c r="M35" s="2">
        <v>64</v>
      </c>
      <c r="N35" s="4" t="s">
        <v>31</v>
      </c>
      <c r="O35" s="4" t="s">
        <v>58</v>
      </c>
    </row>
    <row r="36" spans="1:15" ht="13.5">
      <c r="A36" s="2">
        <v>29</v>
      </c>
      <c r="B36" s="3" t="s">
        <v>169</v>
      </c>
      <c r="C36" s="4" t="s">
        <v>26</v>
      </c>
      <c r="D36" s="4" t="s">
        <v>170</v>
      </c>
      <c r="E36" s="5">
        <v>66</v>
      </c>
      <c r="F36" s="6" t="s">
        <v>171</v>
      </c>
      <c r="G36" s="6" t="s">
        <v>172</v>
      </c>
      <c r="H36" s="6" t="s">
        <v>173</v>
      </c>
      <c r="I36" s="2">
        <v>22</v>
      </c>
      <c r="J36" s="2">
        <v>9</v>
      </c>
      <c r="K36" s="2">
        <v>16</v>
      </c>
      <c r="L36" s="2">
        <v>47</v>
      </c>
      <c r="M36" s="2">
        <v>73</v>
      </c>
      <c r="N36" s="4" t="s">
        <v>31</v>
      </c>
      <c r="O36" s="4" t="s">
        <v>64</v>
      </c>
    </row>
    <row r="37" spans="1:15" ht="13.5">
      <c r="A37" s="2">
        <v>30</v>
      </c>
      <c r="B37" s="3" t="s">
        <v>174</v>
      </c>
      <c r="C37" s="4" t="s">
        <v>26</v>
      </c>
      <c r="D37" s="4" t="s">
        <v>175</v>
      </c>
      <c r="E37" s="5">
        <v>66</v>
      </c>
      <c r="F37" s="6" t="s">
        <v>176</v>
      </c>
      <c r="G37" s="6" t="s">
        <v>177</v>
      </c>
      <c r="H37" s="6" t="s">
        <v>178</v>
      </c>
      <c r="I37" s="2">
        <v>25</v>
      </c>
      <c r="J37" s="2">
        <v>5</v>
      </c>
      <c r="K37" s="2">
        <v>17</v>
      </c>
      <c r="L37" s="2">
        <v>47</v>
      </c>
      <c r="M37" s="2">
        <v>73</v>
      </c>
      <c r="N37" s="4" t="s">
        <v>31</v>
      </c>
      <c r="O37" s="4" t="s">
        <v>45</v>
      </c>
    </row>
    <row r="38" spans="1:15" ht="13.5">
      <c r="A38" s="2">
        <v>31</v>
      </c>
      <c r="B38" s="3" t="s">
        <v>179</v>
      </c>
      <c r="C38" s="4" t="s">
        <v>26</v>
      </c>
      <c r="D38" s="4" t="s">
        <v>180</v>
      </c>
      <c r="E38" s="5">
        <v>76</v>
      </c>
      <c r="F38" s="6" t="s">
        <v>181</v>
      </c>
      <c r="G38" s="6" t="s">
        <v>182</v>
      </c>
      <c r="H38" s="6" t="s">
        <v>183</v>
      </c>
      <c r="I38" s="2">
        <v>26</v>
      </c>
      <c r="J38" s="2">
        <v>10</v>
      </c>
      <c r="K38" s="2">
        <v>19</v>
      </c>
      <c r="L38" s="2">
        <v>55</v>
      </c>
      <c r="M38" s="2">
        <v>85</v>
      </c>
      <c r="N38" s="4" t="s">
        <v>31</v>
      </c>
      <c r="O38" s="4" t="s">
        <v>58</v>
      </c>
    </row>
    <row r="39" spans="1:15" ht="13.5">
      <c r="A39" s="2">
        <v>32</v>
      </c>
      <c r="B39" s="3" t="s">
        <v>184</v>
      </c>
      <c r="C39" s="4" t="s">
        <v>34</v>
      </c>
      <c r="D39" s="4" t="s">
        <v>185</v>
      </c>
      <c r="E39" s="5">
        <v>76</v>
      </c>
      <c r="F39" s="6" t="s">
        <v>186</v>
      </c>
      <c r="G39" s="6" t="s">
        <v>187</v>
      </c>
      <c r="H39" s="6" t="s">
        <v>188</v>
      </c>
      <c r="I39" s="2">
        <v>29</v>
      </c>
      <c r="J39" s="2">
        <v>8</v>
      </c>
      <c r="K39" s="2">
        <v>18</v>
      </c>
      <c r="L39" s="2">
        <v>55</v>
      </c>
      <c r="M39" s="2">
        <v>85</v>
      </c>
      <c r="N39" s="4" t="s">
        <v>31</v>
      </c>
      <c r="O39" s="4" t="s">
        <v>39</v>
      </c>
    </row>
    <row r="40" spans="1:15" ht="13.5">
      <c r="A40" s="2">
        <v>33</v>
      </c>
      <c r="B40" s="3" t="s">
        <v>189</v>
      </c>
      <c r="C40" s="4" t="s">
        <v>26</v>
      </c>
      <c r="D40" s="4" t="s">
        <v>190</v>
      </c>
      <c r="E40" s="5">
        <v>70</v>
      </c>
      <c r="F40" s="6" t="s">
        <v>191</v>
      </c>
      <c r="G40" s="6" t="s">
        <v>192</v>
      </c>
      <c r="H40" s="6" t="s">
        <v>193</v>
      </c>
      <c r="I40" s="2">
        <v>26</v>
      </c>
      <c r="J40" s="2">
        <v>8</v>
      </c>
      <c r="K40" s="2">
        <v>17</v>
      </c>
      <c r="L40" s="2">
        <v>51</v>
      </c>
      <c r="M40" s="2">
        <v>79</v>
      </c>
      <c r="N40" s="4" t="s">
        <v>31</v>
      </c>
      <c r="O40" s="4" t="s">
        <v>95</v>
      </c>
    </row>
    <row r="41" spans="1:15" ht="12.75">
      <c r="A41" s="13" t="s">
        <v>194</v>
      </c>
      <c r="B41" s="14"/>
      <c r="C41" s="14"/>
      <c r="D41" s="15"/>
      <c r="E41" s="7">
        <f ca="1">SUMIF(INDIRECT(ADDRESS(9,1)):INDIRECT(ADDRESS(41,1)),"&gt;0",INDIRECT(ADDRESS(9,5)):INDIRECT(ADDRESS(41,5)))/COUNTIF(INDIRECT(ADDRESS(9,1)):INDIRECT(ADDRESS(41,1)),"&gt;0")</f>
        <v>64.15625</v>
      </c>
      <c r="F41" s="16" t="s">
        <v>195</v>
      </c>
      <c r="G41" s="17"/>
      <c r="H41" s="18"/>
      <c r="I41" s="7">
        <f ca="1">SUMIF(INDIRECT(ADDRESS(9,1)):INDIRECT(ADDRESS(41,1)),"&gt;0",INDIRECT(ADDRESS(9,9)):INDIRECT(ADDRESS(41,9)))/COUNTIF(INDIRECT(ADDRESS(9,1)):INDIRECT(ADDRESS(41,1)),"&gt;0")</f>
        <v>21.5625</v>
      </c>
      <c r="J41" s="7">
        <f ca="1">SUMIF(INDIRECT(ADDRESS(9,1)):INDIRECT(ADDRESS(41,1)),"&gt;0",INDIRECT(ADDRESS(9,10)):INDIRECT(ADDRESS(41,10)))/COUNTIF(INDIRECT(ADDRESS(9,1)):INDIRECT(ADDRESS(41,1)),"&gt;0")</f>
        <v>6.03125</v>
      </c>
      <c r="K41" s="7">
        <f ca="1">SUMIF(INDIRECT(ADDRESS(9,1)):INDIRECT(ADDRESS(41,1)),"&gt;0",INDIRECT(ADDRESS(9,11)):INDIRECT(ADDRESS(41,11)))/COUNTIF(INDIRECT(ADDRESS(9,1)):INDIRECT(ADDRESS(41,1)),"&gt;0")</f>
        <v>15.9375</v>
      </c>
      <c r="L41" s="7">
        <f ca="1">SUMIF(INDIRECT(ADDRESS(9,1)):INDIRECT(ADDRESS(41,1)),"&gt;0",INDIRECT(ADDRESS(9,12)):INDIRECT(ADDRESS(41,12)))/COUNTIF(INDIRECT(ADDRESS(9,1)):INDIRECT(ADDRESS(41,1)),"&gt;0")</f>
        <v>43.53125</v>
      </c>
      <c r="M41" s="7">
        <f ca="1">SUMIF(INDIRECT(ADDRESS(9,1)):INDIRECT(ADDRESS(41,1)),"&gt;0",INDIRECT(ADDRESS(9,13)):INDIRECT(ADDRESS(41,13)))/COUNTIF(INDIRECT(ADDRESS(9,1)):INDIRECT(ADDRESS(41,1)),"&gt;0")</f>
        <v>67.5</v>
      </c>
      <c r="N41" s="16" t="s">
        <v>195</v>
      </c>
      <c r="O41" s="18"/>
    </row>
  </sheetData>
  <sheetProtection/>
  <mergeCells count="16">
    <mergeCell ref="N7:O7"/>
    <mergeCell ref="A41:D41"/>
    <mergeCell ref="F41:H41"/>
    <mergeCell ref="N41:O41"/>
    <mergeCell ref="A1:O1"/>
    <mergeCell ref="A2:O2"/>
    <mergeCell ref="A3:O3"/>
    <mergeCell ref="A4:O4"/>
    <mergeCell ref="A5:O5"/>
    <mergeCell ref="A6:O6"/>
    <mergeCell ref="A7:A8"/>
    <mergeCell ref="B7:B8"/>
    <mergeCell ref="C7:D7"/>
    <mergeCell ref="E7:E8"/>
    <mergeCell ref="F7:H7"/>
    <mergeCell ref="I7:M7"/>
  </mergeCells>
  <printOptions/>
  <pageMargins left="0.4166666666666667" right="0.4166666666666667" top="1" bottom="0.7" header="0" footer="0.4166666666666667"/>
  <pageSetup fitToHeight="0" horizontalDpi="300" verticalDpi="300" orientation="landscape" pageOrder="overThenDown" paperSize="9" scale="10" r:id="rId1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dcterms:modified xsi:type="dcterms:W3CDTF">2011-06-24T07:23:42Z</dcterms:modified>
  <cp:category/>
  <cp:version/>
  <cp:contentType/>
  <cp:contentStatus/>
</cp:coreProperties>
</file>